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SF" sheetId="1" r:id="rId1"/>
  </sheets>
  <externalReferences>
    <externalReference r:id="rId4"/>
  </externalReferences>
  <definedNames>
    <definedName name="_xlnm.Print_Area" localSheetId="0">'ESF'!$A$2:$L$75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<sst xmlns="http://schemas.openxmlformats.org/spreadsheetml/2006/main" count="68" uniqueCount="66">
  <si>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</si>
  <si>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</si>
  <si>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</si>
  <si>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</si>
  <si>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</si>
  <si>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</si>
  <si>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</si>
  <si>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</si>
  <si>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</si>
  <si>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</si>
  <si>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</si>
  <si>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</si>
  <si>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</si>
  <si>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</si>
  <si>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</si>
  <si>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</si>
  <si>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</si>
  <si>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</si>
  <si>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</si>
  <si>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</si>
  <si>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</si>
  <si>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</si>
  <si>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</si>
  <si>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</si>
  <si>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</si>
  <si>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</si>
  <si>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</si>
  <si>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</si>
  <si>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</si>
  <si>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</si>
  <si>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</si>
  <si>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</si>
  <si>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</si>
  <si>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</si>
  <si>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</si>
  <si>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</si>
  <si>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</si>
  <si>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</si>
  <si>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</si>
  <si>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</si>
  <si>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</si>
  <si>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</si>
  <si>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</si>
  <si>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</si>
  <si>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</si>
  <si>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</si>
  <si>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</si>
  <si>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</si>
  <si>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</si>
  <si>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</si>
  <si>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</si>
  <si>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</si>
  <si>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</si>
  <si>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</si>
  <si>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</si>
  <si>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</si>
  <si>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</si>
  <si>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</si>
  <si>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</si>
  <si>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Exceso o Insuficiencia en la Actualización de la Hacienda Pública/Patrimonio</t>
  </si>
  <si>
    <t>Bajo protesta de decir verdad declaramos que los Estados Financieros y sus Notas son razonablemente correctos y responsabilidad del emisor.</t>
  </si>
  <si>
    <t>Estado de Situación Financiera</t>
  </si>
  <si>
    <t xml:space="preserve">(Pesos) </t>
  </si>
  <si>
    <t>Instituto de Cultura Física y Deporte del Estado de Zacatecas</t>
  </si>
  <si>
    <t>Informe Financiero al Mes de Julio</t>
  </si>
  <si>
    <t>Al 31 de Julio de 2023 y al 31 de Diciembre de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</si>
</sst>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7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b/>
      <i/>
      <sz val="11"/>
      <name val="Gotham Book"/>
      <family val="0"/>
    </font>
    <font>
      <i/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11"/>
      <color indexed="8"/>
      <name val="Gotham Book"/>
      <family val="0"/>
    </font>
    <font>
      <sz val="7"/>
      <color indexed="8"/>
      <name val="Gotham Book"/>
      <family val="0"/>
    </font>
    <font>
      <b/>
      <sz val="14"/>
      <color indexed="9"/>
      <name val="Gotham Book"/>
      <family val="0"/>
    </font>
    <font>
      <b/>
      <sz val="12"/>
      <color indexed="9"/>
      <name val="Gotham Book"/>
      <family val="0"/>
    </font>
    <font>
      <sz val="11"/>
      <color indexed="9"/>
      <name val="Gotham Book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9"/>
      <color theme="0"/>
      <name val="Gotham Book"/>
      <family val="0"/>
    </font>
    <font>
      <sz val="11"/>
      <color theme="1"/>
      <name val="Gotham Book"/>
      <family val="0"/>
    </font>
    <font>
      <b/>
      <sz val="9"/>
      <color theme="1"/>
      <name val="Gotham Book"/>
      <family val="0"/>
    </font>
    <font>
      <b/>
      <sz val="11"/>
      <color theme="1"/>
      <name val="Gotham Book"/>
      <family val="0"/>
    </font>
    <font>
      <sz val="7"/>
      <color theme="1"/>
      <name val="Gotham Book"/>
      <family val="0"/>
    </font>
    <font>
      <b/>
      <sz val="12"/>
      <color theme="0"/>
      <name val="Gotham Book"/>
      <family val="0"/>
    </font>
    <font>
      <b/>
      <sz val="14"/>
      <color theme="0"/>
      <name val="Gotham Book"/>
      <family val="0"/>
    </font>
    <font>
      <sz val="11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366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medium">
        <color theme="5" tint="-0.4999699890613556"/>
      </right>
      <top style="medium">
        <color theme="0"/>
      </top>
      <bottom/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 style="medium">
        <color theme="0"/>
      </left>
      <right/>
      <top/>
      <bottom/>
    </border>
    <border>
      <left/>
      <right style="medium">
        <color theme="0"/>
      </right>
      <top/>
      <bottom/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7" fillId="33" borderId="0" xfId="0" applyFont="1" applyFill="1" applyBorder="1" applyAlignment="1">
      <alignment vertical="top"/>
    </xf>
    <xf numFmtId="0" fontId="57" fillId="33" borderId="0" xfId="0" applyFont="1" applyFill="1" applyBorder="1" applyAlignment="1">
      <alignment/>
    </xf>
    <xf numFmtId="0" fontId="57" fillId="33" borderId="0" xfId="0" applyFont="1" applyFill="1" applyAlignment="1">
      <alignment vertical="top"/>
    </xf>
    <xf numFmtId="0" fontId="4" fillId="33" borderId="0" xfId="15" applyNumberFormat="1" applyFont="1" applyFill="1" applyBorder="1" applyAlignment="1">
      <alignment vertical="center"/>
      <protection/>
    </xf>
    <xf numFmtId="0" fontId="5" fillId="33" borderId="0" xfId="15" applyNumberFormat="1" applyFont="1" applyFill="1" applyBorder="1" applyAlignment="1">
      <alignment horizontal="right" vertical="top"/>
      <protection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 vertical="top"/>
    </xf>
    <xf numFmtId="0" fontId="58" fillId="33" borderId="0" xfId="0" applyFont="1" applyFill="1" applyBorder="1" applyAlignment="1">
      <alignment/>
    </xf>
    <xf numFmtId="0" fontId="4" fillId="33" borderId="10" xfId="15" applyNumberFormat="1" applyFont="1" applyFill="1" applyBorder="1" applyAlignment="1">
      <alignment vertical="center"/>
      <protection/>
    </xf>
    <xf numFmtId="0" fontId="4" fillId="33" borderId="11" xfId="15" applyNumberFormat="1" applyFont="1" applyFill="1" applyBorder="1" applyAlignment="1">
      <alignment vertical="center"/>
      <protection/>
    </xf>
    <xf numFmtId="0" fontId="5" fillId="33" borderId="11" xfId="15" applyNumberFormat="1" applyFont="1" applyFill="1" applyBorder="1" applyAlignment="1">
      <alignment horizontal="right" vertical="top"/>
      <protection/>
    </xf>
    <xf numFmtId="0" fontId="57" fillId="33" borderId="12" xfId="0" applyFont="1" applyFill="1" applyBorder="1" applyAlignment="1">
      <alignment/>
    </xf>
    <xf numFmtId="0" fontId="4" fillId="33" borderId="13" xfId="15" applyNumberFormat="1" applyFont="1" applyFill="1" applyBorder="1" applyAlignment="1">
      <alignment vertical="center"/>
      <protection/>
    </xf>
    <xf numFmtId="0" fontId="57" fillId="33" borderId="14" xfId="0" applyFont="1" applyFill="1" applyBorder="1" applyAlignment="1">
      <alignment/>
    </xf>
    <xf numFmtId="0" fontId="57" fillId="33" borderId="13" xfId="0" applyFont="1" applyFill="1" applyBorder="1" applyAlignment="1">
      <alignment vertical="top"/>
    </xf>
    <xf numFmtId="166" fontId="7" fillId="33" borderId="0" xfId="48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59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9" fillId="33" borderId="14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3" fontId="7" fillId="33" borderId="0" xfId="0" applyNumberFormat="1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3" fontId="7" fillId="33" borderId="0" xfId="0" applyNumberFormat="1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3" fontId="7" fillId="33" borderId="0" xfId="48" applyNumberFormat="1" applyFont="1" applyFill="1" applyBorder="1" applyAlignment="1">
      <alignment vertical="top"/>
    </xf>
    <xf numFmtId="0" fontId="60" fillId="33" borderId="13" xfId="0" applyFont="1" applyFill="1" applyBorder="1" applyAlignment="1">
      <alignment vertical="top"/>
    </xf>
    <xf numFmtId="3" fontId="6" fillId="33" borderId="0" xfId="0" applyNumberFormat="1" applyFont="1" applyFill="1" applyBorder="1" applyAlignment="1" applyProtection="1">
      <alignment vertical="top"/>
      <protection/>
    </xf>
    <xf numFmtId="0" fontId="61" fillId="33" borderId="0" xfId="0" applyFont="1" applyFill="1" applyBorder="1" applyAlignment="1">
      <alignment horizontal="right" vertical="top"/>
    </xf>
    <xf numFmtId="3" fontId="6" fillId="33" borderId="0" xfId="48" applyNumberFormat="1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 wrapText="1"/>
    </xf>
    <xf numFmtId="0" fontId="59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3" fontId="9" fillId="33" borderId="0" xfId="48" applyNumberFormat="1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0" fontId="57" fillId="33" borderId="15" xfId="0" applyFont="1" applyFill="1" applyBorder="1" applyAlignment="1">
      <alignment vertical="top"/>
    </xf>
    <xf numFmtId="0" fontId="59" fillId="33" borderId="16" xfId="0" applyFont="1" applyFill="1" applyBorder="1" applyAlignment="1">
      <alignment vertical="top"/>
    </xf>
    <xf numFmtId="0" fontId="59" fillId="33" borderId="16" xfId="0" applyFont="1" applyFill="1" applyBorder="1" applyAlignment="1">
      <alignment horizontal="right" vertical="top"/>
    </xf>
    <xf numFmtId="0" fontId="59" fillId="33" borderId="17" xfId="0" applyFont="1" applyFill="1" applyBorder="1" applyAlignment="1">
      <alignment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8" applyFont="1" applyFill="1" applyBorder="1" applyAlignment="1">
      <alignment/>
    </xf>
    <xf numFmtId="0" fontId="62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top"/>
    </xf>
    <xf numFmtId="43" fontId="11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8" applyFont="1" applyFill="1" applyBorder="1" applyAlignment="1">
      <alignment vertical="top"/>
    </xf>
    <xf numFmtId="0" fontId="59" fillId="0" borderId="0" xfId="0" applyFont="1" applyAlignment="1">
      <alignment/>
    </xf>
    <xf numFmtId="3" fontId="57" fillId="33" borderId="0" xfId="0" applyNumberFormat="1" applyFont="1" applyFill="1" applyBorder="1" applyAlignment="1">
      <alignment/>
    </xf>
    <xf numFmtId="43" fontId="57" fillId="33" borderId="0" xfId="48" applyFont="1" applyFill="1" applyBorder="1" applyAlignment="1">
      <alignment/>
    </xf>
    <xf numFmtId="167" fontId="7" fillId="33" borderId="0" xfId="0" applyNumberFormat="1" applyFont="1" applyFill="1" applyBorder="1" applyAlignment="1" applyProtection="1">
      <alignment vertical="top"/>
      <protection locked="0"/>
    </xf>
    <xf numFmtId="170" fontId="7" fillId="33" borderId="0" xfId="0" applyNumberFormat="1" applyFont="1" applyFill="1" applyBorder="1" applyAlignment="1" applyProtection="1">
      <alignment vertical="top"/>
      <protection locked="0"/>
    </xf>
    <xf numFmtId="165" fontId="63" fillId="34" borderId="18" xfId="48" applyNumberFormat="1" applyFont="1" applyFill="1" applyBorder="1" applyAlignment="1">
      <alignment horizontal="center"/>
    </xf>
    <xf numFmtId="0" fontId="3" fillId="33" borderId="0" xfId="55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4" fillId="35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7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left" vertical="top" wrapText="1"/>
    </xf>
    <xf numFmtId="0" fontId="63" fillId="34" borderId="19" xfId="0" applyFont="1" applyFill="1" applyBorder="1" applyAlignment="1">
      <alignment horizontal="center"/>
    </xf>
    <xf numFmtId="0" fontId="63" fillId="34" borderId="20" xfId="0" applyFont="1" applyFill="1" applyBorder="1" applyAlignment="1">
      <alignment horizontal="center"/>
    </xf>
    <xf numFmtId="0" fontId="63" fillId="34" borderId="21" xfId="0" applyFont="1" applyFill="1" applyBorder="1" applyAlignment="1">
      <alignment horizontal="center"/>
    </xf>
    <xf numFmtId="165" fontId="63" fillId="34" borderId="19" xfId="48" applyNumberFormat="1" applyFont="1" applyFill="1" applyBorder="1" applyAlignment="1">
      <alignment horizontal="center"/>
    </xf>
    <xf numFmtId="165" fontId="63" fillId="34" borderId="21" xfId="48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58" fillId="34" borderId="22" xfId="55" applyFont="1" applyFill="1" applyBorder="1" applyAlignment="1">
      <alignment horizontal="center" vertical="center"/>
      <protection/>
    </xf>
    <xf numFmtId="0" fontId="58" fillId="34" borderId="23" xfId="55" applyFont="1" applyFill="1" applyBorder="1" applyAlignment="1">
      <alignment horizontal="center" vertical="center"/>
      <protection/>
    </xf>
    <xf numFmtId="0" fontId="63" fillId="34" borderId="11" xfId="55" applyFont="1" applyFill="1" applyBorder="1" applyAlignment="1">
      <alignment horizontal="center" vertical="center"/>
      <protection/>
    </xf>
    <xf numFmtId="0" fontId="63" fillId="34" borderId="24" xfId="55" applyFont="1" applyFill="1" applyBorder="1" applyAlignment="1">
      <alignment horizontal="center" vertical="center"/>
      <protection/>
    </xf>
    <xf numFmtId="0" fontId="63" fillId="34" borderId="25" xfId="0" applyFont="1" applyFill="1" applyBorder="1" applyAlignment="1">
      <alignment horizontal="center"/>
    </xf>
    <xf numFmtId="0" fontId="63" fillId="34" borderId="26" xfId="0" applyFont="1" applyFill="1" applyBorder="1" applyAlignment="1">
      <alignment horizontal="center"/>
    </xf>
    <xf numFmtId="0" fontId="63" fillId="34" borderId="22" xfId="55" applyFont="1" applyFill="1" applyBorder="1" applyAlignment="1">
      <alignment horizontal="right" vertical="top"/>
      <protection/>
    </xf>
    <xf numFmtId="0" fontId="63" fillId="34" borderId="23" xfId="55" applyFont="1" applyFill="1" applyBorder="1" applyAlignment="1">
      <alignment horizontal="right" vertical="top"/>
      <protection/>
    </xf>
    <xf numFmtId="0" fontId="63" fillId="34" borderId="27" xfId="55" applyFont="1" applyFill="1" applyBorder="1" applyAlignment="1">
      <alignment horizontal="center" vertical="center"/>
      <protection/>
    </xf>
    <xf numFmtId="0" fontId="63" fillId="34" borderId="28" xfId="55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>
      <alignment horizontal="center" vertical="center" wrapText="1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68</xdr:row>
      <xdr:rowOff>114300</xdr:rowOff>
    </xdr:from>
    <xdr:to>
      <xdr:col>2</xdr:col>
      <xdr:colOff>1733550</xdr:colOff>
      <xdr:row>73</xdr:row>
      <xdr:rowOff>142875</xdr:rowOff>
    </xdr:to>
    <xdr:sp>
      <xdr:nvSpPr>
        <xdr:cNvPr id="1" name="2 Rectángulo redondeado"/>
        <xdr:cNvSpPr>
          <a:spLocks/>
        </xdr:cNvSpPr>
      </xdr:nvSpPr>
      <xdr:spPr>
        <a:xfrm>
          <a:off x="304800" y="12973050"/>
          <a:ext cx="3590925" cy="15240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Luis Fernando Román Reyes
</a:t>
          </a:r>
          <a:r>
            <a:rPr lang="en-US" cap="none" sz="10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2047875</xdr:colOff>
      <xdr:row>68</xdr:row>
      <xdr:rowOff>104775</xdr:rowOff>
    </xdr:from>
    <xdr:to>
      <xdr:col>4</xdr:col>
      <xdr:colOff>1533525</xdr:colOff>
      <xdr:row>73</xdr:row>
      <xdr:rowOff>95250</xdr:rowOff>
    </xdr:to>
    <xdr:sp>
      <xdr:nvSpPr>
        <xdr:cNvPr id="2" name="3 Rectángulo redondeado"/>
        <xdr:cNvSpPr>
          <a:spLocks/>
        </xdr:cNvSpPr>
      </xdr:nvSpPr>
      <xdr:spPr>
        <a:xfrm>
          <a:off x="4210050" y="12963525"/>
          <a:ext cx="3590925" cy="15144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247650</xdr:colOff>
      <xdr:row>68</xdr:row>
      <xdr:rowOff>66675</xdr:rowOff>
    </xdr:from>
    <xdr:to>
      <xdr:col>7</xdr:col>
      <xdr:colOff>1266825</xdr:colOff>
      <xdr:row>73</xdr:row>
      <xdr:rowOff>66675</xdr:rowOff>
    </xdr:to>
    <xdr:sp>
      <xdr:nvSpPr>
        <xdr:cNvPr id="3" name="4 Rectángulo redondeado"/>
        <xdr:cNvSpPr>
          <a:spLocks/>
        </xdr:cNvSpPr>
      </xdr:nvSpPr>
      <xdr:spPr>
        <a:xfrm>
          <a:off x="8096250" y="12925425"/>
          <a:ext cx="3590925" cy="15240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1562100</xdr:colOff>
      <xdr:row>68</xdr:row>
      <xdr:rowOff>47625</xdr:rowOff>
    </xdr:from>
    <xdr:to>
      <xdr:col>10</xdr:col>
      <xdr:colOff>171450</xdr:colOff>
      <xdr:row>73</xdr:row>
      <xdr:rowOff>47625</xdr:rowOff>
    </xdr:to>
    <xdr:sp>
      <xdr:nvSpPr>
        <xdr:cNvPr id="4" name="5 Rectángulo redondeado"/>
        <xdr:cNvSpPr>
          <a:spLocks/>
        </xdr:cNvSpPr>
      </xdr:nvSpPr>
      <xdr:spPr>
        <a:xfrm>
          <a:off x="11982450" y="12906375"/>
          <a:ext cx="3609975" cy="15240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Ent. Javier Núñez</a:t>
          </a:r>
          <a:r>
            <a:rPr lang="en-US" cap="none" sz="1000" b="1" i="0" u="none" baseline="0">
              <a:solidFill>
                <a:srgbClr val="000000"/>
              </a:solidFill>
            </a:rPr>
            <a:t> Orozco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</a:rPr>
            <a:t> General</a:t>
          </a:r>
        </a:p>
      </xdr:txBody>
    </xdr:sp>
    <xdr:clientData/>
  </xdr:twoCellAnchor>
  <xdr:twoCellAnchor editAs="oneCell">
    <xdr:from>
      <xdr:col>1</xdr:col>
      <xdr:colOff>514350</xdr:colOff>
      <xdr:row>1</xdr:row>
      <xdr:rowOff>123825</xdr:rowOff>
    </xdr:from>
    <xdr:to>
      <xdr:col>2</xdr:col>
      <xdr:colOff>1924050</xdr:colOff>
      <xdr:row>6</xdr:row>
      <xdr:rowOff>9525</xdr:rowOff>
    </xdr:to>
    <xdr:pic>
      <xdr:nvPicPr>
        <xdr:cNvPr id="5" name="Imagen 10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71475"/>
          <a:ext cx="3248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1133475</xdr:colOff>
      <xdr:row>1</xdr:row>
      <xdr:rowOff>123825</xdr:rowOff>
    </xdr:from>
    <xdr:to>
      <xdr:col>9</xdr:col>
      <xdr:colOff>952500</xdr:colOff>
      <xdr:row>5</xdr:row>
      <xdr:rowOff>209550</xdr:rowOff>
    </xdr:to>
    <xdr:pic>
      <xdr:nvPicPr>
        <xdr:cNvPr id="6" name="Imagen 8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1553825" y="371475"/>
          <a:ext cx="3238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view="pageBreakPreview" zoomScale="70" zoomScaleNormal="70" zoomScaleSheetLayoutView="70" zoomScalePageLayoutView="80" workbookViewId="0" topLeftCell="A31">
      <selection activeCell="O9" sqref="O9"/>
    </sheetView>
  </sheetViews>
  <sheetFormatPr defaultColWidth="11.421875" defaultRowHeight="15"/>
  <cols>
    <col min="1" max="1" width="4.8515625" style="2" customWidth="1"/>
    <col min="2" max="2" width="27.57421875" style="1" customWidth="1"/>
    <col min="3" max="3" width="37.8515625" style="2" customWidth="1"/>
    <col min="4" max="5" width="23.7109375" style="2" customWidth="1"/>
    <col min="6" max="6" width="11.00390625" style="47" customWidth="1"/>
    <col min="7" max="8" width="27.57421875" style="2" customWidth="1"/>
    <col min="9" max="10" width="23.7109375" style="2" customWidth="1"/>
    <col min="11" max="11" width="4.8515625" style="6" customWidth="1"/>
    <col min="12" max="12" width="1.7109375" style="3" customWidth="1"/>
    <col min="13" max="16384" width="11.421875" style="2" customWidth="1"/>
  </cols>
  <sheetData>
    <row r="1" spans="1:12" ht="19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1"/>
    </row>
    <row r="2" spans="1:12" ht="19.5" customHeight="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1"/>
    </row>
    <row r="3" spans="1:11" ht="19.5" customHeight="1">
      <c r="A3" s="64" t="s">
        <v>63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9.5" customHeight="1">
      <c r="A4" s="64" t="s">
        <v>61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9.5" customHeight="1">
      <c r="A5" s="60" t="s">
        <v>65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9.5" customHeight="1">
      <c r="A6" s="60" t="s">
        <v>62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2" ht="3" customHeight="1">
      <c r="A7" s="4"/>
      <c r="B7" s="4"/>
      <c r="C7" s="4"/>
      <c r="D7" s="4"/>
      <c r="E7" s="4"/>
      <c r="F7" s="5"/>
      <c r="G7" s="4"/>
      <c r="H7" s="4"/>
      <c r="I7" s="4"/>
      <c r="J7" s="4"/>
      <c r="K7" s="2"/>
      <c r="L7" s="1"/>
    </row>
    <row r="8" spans="1:10" ht="3" customHeight="1" thickBot="1">
      <c r="A8" s="4"/>
      <c r="B8" s="4"/>
      <c r="C8" s="4"/>
      <c r="D8" s="4"/>
      <c r="E8" s="4"/>
      <c r="F8" s="5"/>
      <c r="G8" s="4"/>
      <c r="H8" s="4"/>
      <c r="I8" s="4"/>
      <c r="J8" s="4"/>
    </row>
    <row r="9" spans="1:12" s="8" customFormat="1" ht="30" customHeight="1" thickBot="1">
      <c r="A9" s="74"/>
      <c r="B9" s="76" t="s">
        <v>0</v>
      </c>
      <c r="C9" s="76"/>
      <c r="D9" s="78" t="s">
        <v>1</v>
      </c>
      <c r="E9" s="79"/>
      <c r="F9" s="80"/>
      <c r="G9" s="76" t="s">
        <v>0</v>
      </c>
      <c r="H9" s="82"/>
      <c r="I9" s="68" t="s">
        <v>1</v>
      </c>
      <c r="J9" s="69"/>
      <c r="K9" s="70"/>
      <c r="L9" s="7"/>
    </row>
    <row r="10" spans="1:12" s="8" customFormat="1" ht="30" customHeight="1" thickBot="1">
      <c r="A10" s="75"/>
      <c r="B10" s="77"/>
      <c r="C10" s="77"/>
      <c r="D10" s="59">
        <v>2023</v>
      </c>
      <c r="E10" s="59">
        <v>2022</v>
      </c>
      <c r="F10" s="81"/>
      <c r="G10" s="77"/>
      <c r="H10" s="83"/>
      <c r="I10" s="59">
        <v>2023</v>
      </c>
      <c r="J10" s="71">
        <v>2022</v>
      </c>
      <c r="K10" s="72"/>
      <c r="L10" s="7"/>
    </row>
    <row r="11" spans="1:12" ht="3" customHeight="1">
      <c r="A11" s="9"/>
      <c r="B11" s="10"/>
      <c r="C11" s="10"/>
      <c r="D11" s="10"/>
      <c r="E11" s="10"/>
      <c r="F11" s="11"/>
      <c r="G11" s="10"/>
      <c r="H11" s="10"/>
      <c r="I11" s="10"/>
      <c r="J11" s="10"/>
      <c r="K11" s="12"/>
      <c r="L11" s="1"/>
    </row>
    <row r="12" spans="1:11" ht="3" customHeight="1">
      <c r="A12" s="13"/>
      <c r="B12" s="4"/>
      <c r="C12" s="4"/>
      <c r="D12" s="4"/>
      <c r="E12" s="4"/>
      <c r="F12" s="5"/>
      <c r="G12" s="4"/>
      <c r="H12" s="4"/>
      <c r="I12" s="4"/>
      <c r="J12" s="4"/>
      <c r="K12" s="14"/>
    </row>
    <row r="13" spans="1:11" ht="15" customHeight="1">
      <c r="A13" s="15"/>
      <c r="B13" s="62" t="s">
        <v>2</v>
      </c>
      <c r="C13" s="62"/>
      <c r="D13" s="16"/>
      <c r="E13" s="17"/>
      <c r="F13" s="18"/>
      <c r="G13" s="62" t="s">
        <v>3</v>
      </c>
      <c r="H13" s="62"/>
      <c r="I13" s="19"/>
      <c r="J13" s="19"/>
      <c r="K13" s="20"/>
    </row>
    <row r="14" spans="1:11" ht="4.5" customHeight="1">
      <c r="A14" s="15"/>
      <c r="B14" s="21"/>
      <c r="C14" s="19"/>
      <c r="D14" s="22"/>
      <c r="E14" s="22"/>
      <c r="F14" s="18"/>
      <c r="G14" s="21"/>
      <c r="H14" s="19"/>
      <c r="I14" s="23"/>
      <c r="J14" s="23"/>
      <c r="K14" s="20"/>
    </row>
    <row r="15" spans="1:11" ht="15" customHeight="1">
      <c r="A15" s="15"/>
      <c r="B15" s="67" t="s">
        <v>4</v>
      </c>
      <c r="C15" s="67"/>
      <c r="D15" s="22"/>
      <c r="E15" s="22"/>
      <c r="F15" s="18"/>
      <c r="G15" s="67" t="s">
        <v>5</v>
      </c>
      <c r="H15" s="67"/>
      <c r="I15" s="22"/>
      <c r="J15" s="22"/>
      <c r="K15" s="20"/>
    </row>
    <row r="16" spans="1:11" ht="4.5" customHeight="1">
      <c r="A16" s="15"/>
      <c r="B16" s="24"/>
      <c r="C16" s="25"/>
      <c r="D16" s="22"/>
      <c r="E16" s="22"/>
      <c r="F16" s="18"/>
      <c r="G16" s="24"/>
      <c r="H16" s="25"/>
      <c r="I16" s="22"/>
      <c r="J16" s="22"/>
      <c r="K16" s="20"/>
    </row>
    <row r="17" spans="1:11" ht="15" customHeight="1">
      <c r="A17" s="15"/>
      <c r="B17" s="61" t="s">
        <v>6</v>
      </c>
      <c r="C17" s="61"/>
      <c r="D17" s="26">
        <v>8975146.5</v>
      </c>
      <c r="E17" s="26">
        <v>3423067.87</v>
      </c>
      <c r="F17" s="26"/>
      <c r="G17" s="61" t="s">
        <v>7</v>
      </c>
      <c r="H17" s="61"/>
      <c r="I17" s="26">
        <v>5141486.65</v>
      </c>
      <c r="J17" s="26">
        <v>8275345.51</v>
      </c>
      <c r="K17" s="20"/>
    </row>
    <row r="18" spans="1:11" ht="15" customHeight="1">
      <c r="A18" s="15"/>
      <c r="B18" s="61" t="s">
        <v>8</v>
      </c>
      <c r="C18" s="61"/>
      <c r="D18" s="26">
        <v>15805888.87</v>
      </c>
      <c r="E18" s="26">
        <v>7305838.29</v>
      </c>
      <c r="F18" s="26"/>
      <c r="G18" s="61" t="s">
        <v>9</v>
      </c>
      <c r="H18" s="61"/>
      <c r="I18" s="26">
        <v>0</v>
      </c>
      <c r="J18" s="26">
        <v>0</v>
      </c>
      <c r="K18" s="20"/>
    </row>
    <row r="19" spans="1:11" ht="15" customHeight="1">
      <c r="A19" s="15"/>
      <c r="B19" s="61" t="s">
        <v>10</v>
      </c>
      <c r="C19" s="61"/>
      <c r="D19" s="26">
        <v>353631.87</v>
      </c>
      <c r="E19" s="26">
        <v>468342.69</v>
      </c>
      <c r="F19" s="26"/>
      <c r="G19" s="61" t="s">
        <v>11</v>
      </c>
      <c r="H19" s="61"/>
      <c r="I19" s="26">
        <v>0</v>
      </c>
      <c r="J19" s="26">
        <v>0</v>
      </c>
      <c r="K19" s="20"/>
    </row>
    <row r="20" spans="1:11" ht="15" customHeight="1">
      <c r="A20" s="15"/>
      <c r="B20" s="61" t="s">
        <v>12</v>
      </c>
      <c r="C20" s="61"/>
      <c r="D20" s="26">
        <v>0</v>
      </c>
      <c r="E20" s="26">
        <v>0</v>
      </c>
      <c r="F20" s="26"/>
      <c r="G20" s="61" t="s">
        <v>13</v>
      </c>
      <c r="H20" s="61"/>
      <c r="I20" s="26">
        <v>0</v>
      </c>
      <c r="J20" s="26">
        <v>0</v>
      </c>
      <c r="K20" s="20"/>
    </row>
    <row r="21" spans="1:11" ht="15" customHeight="1">
      <c r="A21" s="15"/>
      <c r="B21" s="61" t="s">
        <v>14</v>
      </c>
      <c r="C21" s="61"/>
      <c r="D21" s="26">
        <v>0</v>
      </c>
      <c r="E21" s="26">
        <v>0</v>
      </c>
      <c r="F21" s="26"/>
      <c r="G21" s="61" t="s">
        <v>15</v>
      </c>
      <c r="H21" s="61"/>
      <c r="I21" s="26">
        <v>0</v>
      </c>
      <c r="J21" s="26">
        <v>0</v>
      </c>
      <c r="K21" s="20"/>
    </row>
    <row r="22" spans="1:11" ht="29.25" customHeight="1">
      <c r="A22" s="15"/>
      <c r="B22" s="61" t="s">
        <v>16</v>
      </c>
      <c r="C22" s="61"/>
      <c r="D22" s="26">
        <v>0</v>
      </c>
      <c r="E22" s="26">
        <v>0</v>
      </c>
      <c r="F22" s="26"/>
      <c r="G22" s="61" t="s">
        <v>17</v>
      </c>
      <c r="H22" s="61"/>
      <c r="I22" s="26">
        <v>0</v>
      </c>
      <c r="J22" s="26">
        <v>0</v>
      </c>
      <c r="K22" s="20"/>
    </row>
    <row r="23" spans="1:11" ht="15" customHeight="1">
      <c r="A23" s="15"/>
      <c r="B23" s="61" t="s">
        <v>18</v>
      </c>
      <c r="C23" s="61"/>
      <c r="D23" s="26">
        <v>0</v>
      </c>
      <c r="E23" s="26">
        <v>0</v>
      </c>
      <c r="F23" s="26"/>
      <c r="G23" s="61" t="s">
        <v>19</v>
      </c>
      <c r="H23" s="61"/>
      <c r="I23" s="26">
        <v>338139.73</v>
      </c>
      <c r="J23" s="26">
        <v>519296.21</v>
      </c>
      <c r="K23" s="20"/>
    </row>
    <row r="24" spans="1:11" ht="15" customHeight="1">
      <c r="A24" s="15"/>
      <c r="B24" s="27"/>
      <c r="C24" s="28"/>
      <c r="D24" s="29"/>
      <c r="E24" s="29"/>
      <c r="F24" s="18"/>
      <c r="G24" s="61" t="s">
        <v>20</v>
      </c>
      <c r="H24" s="61"/>
      <c r="I24" s="26">
        <v>73773.54</v>
      </c>
      <c r="J24" s="26">
        <v>74445.29</v>
      </c>
      <c r="K24" s="20"/>
    </row>
    <row r="25" spans="1:11" ht="15" customHeight="1">
      <c r="A25" s="30"/>
      <c r="B25" s="67" t="s">
        <v>21</v>
      </c>
      <c r="C25" s="67"/>
      <c r="D25" s="31">
        <f>SUM(D17:D23)</f>
        <v>25134667.24</v>
      </c>
      <c r="E25" s="31">
        <f>SUM(E17:E23)</f>
        <v>11197248.85</v>
      </c>
      <c r="F25" s="32"/>
      <c r="G25" s="21"/>
      <c r="H25" s="19"/>
      <c r="I25" s="33"/>
      <c r="J25" s="33"/>
      <c r="K25" s="20"/>
    </row>
    <row r="26" spans="1:11" ht="15" customHeight="1">
      <c r="A26" s="30"/>
      <c r="B26" s="21"/>
      <c r="C26" s="34"/>
      <c r="D26" s="33"/>
      <c r="E26" s="33"/>
      <c r="F26" s="32"/>
      <c r="G26" s="67" t="s">
        <v>22</v>
      </c>
      <c r="H26" s="67"/>
      <c r="I26" s="31">
        <f>SUM(I17:I24)</f>
        <v>5553399.920000001</v>
      </c>
      <c r="J26" s="31">
        <f>SUM(J17:J24)</f>
        <v>8869087.01</v>
      </c>
      <c r="K26" s="20"/>
    </row>
    <row r="27" spans="1:11" ht="15" customHeight="1">
      <c r="A27" s="15"/>
      <c r="B27" s="27"/>
      <c r="C27" s="27"/>
      <c r="D27" s="29"/>
      <c r="E27" s="29"/>
      <c r="F27" s="18"/>
      <c r="G27" s="35"/>
      <c r="H27" s="28"/>
      <c r="I27" s="29"/>
      <c r="J27" s="29"/>
      <c r="K27" s="20"/>
    </row>
    <row r="28" spans="1:11" ht="15" customHeight="1">
      <c r="A28" s="15"/>
      <c r="B28" s="67" t="s">
        <v>23</v>
      </c>
      <c r="C28" s="67"/>
      <c r="D28" s="22"/>
      <c r="E28" s="22"/>
      <c r="F28" s="18"/>
      <c r="G28" s="67" t="s">
        <v>24</v>
      </c>
      <c r="H28" s="67"/>
      <c r="I28" s="22"/>
      <c r="J28" s="22"/>
      <c r="K28" s="20"/>
    </row>
    <row r="29" spans="1:11" ht="15" customHeight="1">
      <c r="A29" s="15"/>
      <c r="B29" s="27"/>
      <c r="C29" s="27"/>
      <c r="D29" s="29"/>
      <c r="E29" s="29"/>
      <c r="F29" s="18"/>
      <c r="G29" s="27"/>
      <c r="H29" s="28"/>
      <c r="I29" s="29"/>
      <c r="J29" s="29"/>
      <c r="K29" s="20"/>
    </row>
    <row r="30" spans="1:11" ht="15" customHeight="1">
      <c r="A30" s="15"/>
      <c r="B30" s="61" t="s">
        <v>25</v>
      </c>
      <c r="C30" s="61"/>
      <c r="D30" s="26">
        <v>0</v>
      </c>
      <c r="E30" s="26">
        <v>0</v>
      </c>
      <c r="F30" s="26"/>
      <c r="G30" s="61" t="s">
        <v>26</v>
      </c>
      <c r="H30" s="61"/>
      <c r="I30" s="26">
        <v>0</v>
      </c>
      <c r="J30" s="26">
        <v>0</v>
      </c>
      <c r="K30" s="20"/>
    </row>
    <row r="31" spans="1:11" ht="15" customHeight="1">
      <c r="A31" s="15"/>
      <c r="B31" s="61" t="s">
        <v>27</v>
      </c>
      <c r="C31" s="61"/>
      <c r="D31" s="26">
        <v>137880.06</v>
      </c>
      <c r="E31" s="26">
        <v>137880.06</v>
      </c>
      <c r="F31" s="26"/>
      <c r="G31" s="61" t="s">
        <v>28</v>
      </c>
      <c r="H31" s="61"/>
      <c r="I31" s="26">
        <v>0</v>
      </c>
      <c r="J31" s="26">
        <v>0</v>
      </c>
      <c r="K31" s="20"/>
    </row>
    <row r="32" spans="1:11" ht="15" customHeight="1">
      <c r="A32" s="15"/>
      <c r="B32" s="61" t="s">
        <v>29</v>
      </c>
      <c r="C32" s="61"/>
      <c r="D32" s="26">
        <v>208282871.04</v>
      </c>
      <c r="E32" s="26">
        <v>208282871.04</v>
      </c>
      <c r="F32" s="26"/>
      <c r="G32" s="61" t="s">
        <v>30</v>
      </c>
      <c r="H32" s="61"/>
      <c r="I32" s="26">
        <v>0</v>
      </c>
      <c r="J32" s="26">
        <v>0</v>
      </c>
      <c r="K32" s="20"/>
    </row>
    <row r="33" spans="1:11" ht="15" customHeight="1">
      <c r="A33" s="15"/>
      <c r="B33" s="61" t="s">
        <v>31</v>
      </c>
      <c r="C33" s="61"/>
      <c r="D33" s="26">
        <v>17242465.26</v>
      </c>
      <c r="E33" s="26">
        <v>17242465.26</v>
      </c>
      <c r="F33" s="26"/>
      <c r="G33" s="61" t="s">
        <v>32</v>
      </c>
      <c r="H33" s="61"/>
      <c r="I33" s="26">
        <v>0</v>
      </c>
      <c r="J33" s="26">
        <v>0</v>
      </c>
      <c r="K33" s="20"/>
    </row>
    <row r="34" spans="1:11" ht="31.5" customHeight="1">
      <c r="A34" s="15"/>
      <c r="B34" s="61" t="s">
        <v>33</v>
      </c>
      <c r="C34" s="61"/>
      <c r="D34" s="26">
        <v>4234708.76</v>
      </c>
      <c r="E34" s="26">
        <v>4234708.76</v>
      </c>
      <c r="F34" s="26"/>
      <c r="G34" s="61" t="s">
        <v>34</v>
      </c>
      <c r="H34" s="61"/>
      <c r="I34" s="26">
        <v>0</v>
      </c>
      <c r="J34" s="26">
        <v>0</v>
      </c>
      <c r="K34" s="20"/>
    </row>
    <row r="35" spans="1:11" ht="15" customHeight="1">
      <c r="A35" s="15"/>
      <c r="B35" s="61" t="s">
        <v>35</v>
      </c>
      <c r="C35" s="61"/>
      <c r="D35" s="58">
        <v>-20683614.37</v>
      </c>
      <c r="E35" s="58">
        <v>-20096148.9</v>
      </c>
      <c r="F35" s="26"/>
      <c r="G35" s="61" t="s">
        <v>36</v>
      </c>
      <c r="H35" s="61"/>
      <c r="I35" s="26">
        <v>0</v>
      </c>
      <c r="J35" s="26">
        <v>0</v>
      </c>
      <c r="K35" s="20"/>
    </row>
    <row r="36" spans="1:11" ht="15" customHeight="1">
      <c r="A36" s="15"/>
      <c r="B36" s="61" t="s">
        <v>37</v>
      </c>
      <c r="C36" s="61"/>
      <c r="D36" s="26">
        <v>0</v>
      </c>
      <c r="E36" s="26">
        <v>0</v>
      </c>
      <c r="F36" s="26"/>
      <c r="G36" s="27"/>
      <c r="H36" s="28"/>
      <c r="I36" s="29"/>
      <c r="J36" s="29"/>
      <c r="K36" s="20"/>
    </row>
    <row r="37" spans="1:11" ht="15" customHeight="1">
      <c r="A37" s="15"/>
      <c r="B37" s="61" t="s">
        <v>38</v>
      </c>
      <c r="C37" s="61"/>
      <c r="D37" s="26">
        <v>0</v>
      </c>
      <c r="E37" s="26">
        <v>0</v>
      </c>
      <c r="F37" s="26"/>
      <c r="G37" s="67" t="s">
        <v>39</v>
      </c>
      <c r="H37" s="67"/>
      <c r="I37" s="31">
        <f>SUM(I30:I35)</f>
        <v>0</v>
      </c>
      <c r="J37" s="31">
        <f>SUM(J30:J35)</f>
        <v>0</v>
      </c>
      <c r="K37" s="20"/>
    </row>
    <row r="38" spans="1:11" ht="15">
      <c r="A38" s="15"/>
      <c r="B38" s="61" t="s">
        <v>40</v>
      </c>
      <c r="C38" s="61"/>
      <c r="D38" s="26">
        <v>0</v>
      </c>
      <c r="E38" s="26">
        <v>0</v>
      </c>
      <c r="F38" s="26"/>
      <c r="G38" s="21"/>
      <c r="H38" s="34"/>
      <c r="I38" s="33"/>
      <c r="J38" s="33"/>
      <c r="K38" s="20"/>
    </row>
    <row r="39" spans="1:11" ht="15">
      <c r="A39" s="15"/>
      <c r="B39" s="27"/>
      <c r="C39" s="28"/>
      <c r="D39" s="29"/>
      <c r="E39" s="29"/>
      <c r="F39" s="18"/>
      <c r="G39" s="67" t="s">
        <v>41</v>
      </c>
      <c r="H39" s="67"/>
      <c r="I39" s="31">
        <f>I26+I37</f>
        <v>5553399.920000001</v>
      </c>
      <c r="J39" s="31">
        <f>J26+J37</f>
        <v>8869087.01</v>
      </c>
      <c r="K39" s="20"/>
    </row>
    <row r="40" spans="1:11" ht="15">
      <c r="A40" s="15"/>
      <c r="B40" s="27"/>
      <c r="C40" s="28"/>
      <c r="D40" s="29"/>
      <c r="E40" s="29"/>
      <c r="F40" s="18"/>
      <c r="G40" s="36"/>
      <c r="H40" s="36"/>
      <c r="I40" s="31"/>
      <c r="J40" s="31"/>
      <c r="K40" s="20"/>
    </row>
    <row r="41" spans="1:11" ht="15" customHeight="1">
      <c r="A41" s="30"/>
      <c r="B41" s="67" t="s">
        <v>42</v>
      </c>
      <c r="C41" s="67"/>
      <c r="D41" s="31">
        <f>SUM(D30:D38)</f>
        <v>209214310.74999997</v>
      </c>
      <c r="E41" s="31">
        <f>SUM(E30:E38)-0.1</f>
        <v>209801776.11999997</v>
      </c>
      <c r="F41" s="32"/>
      <c r="G41" s="21"/>
      <c r="H41" s="37"/>
      <c r="I41" s="33"/>
      <c r="J41" s="33"/>
      <c r="K41" s="20"/>
    </row>
    <row r="42" spans="1:11" ht="15" customHeight="1">
      <c r="A42" s="15"/>
      <c r="B42" s="27"/>
      <c r="C42" s="21"/>
      <c r="D42" s="29"/>
      <c r="E42" s="29"/>
      <c r="F42" s="18"/>
      <c r="G42" s="62" t="s">
        <v>43</v>
      </c>
      <c r="H42" s="62"/>
      <c r="I42" s="29"/>
      <c r="J42" s="29"/>
      <c r="K42" s="20"/>
    </row>
    <row r="43" spans="1:11" ht="15" customHeight="1">
      <c r="A43" s="15"/>
      <c r="B43" s="67" t="s">
        <v>44</v>
      </c>
      <c r="C43" s="67"/>
      <c r="D43" s="31">
        <f>+D25+D41</f>
        <v>234348977.98999998</v>
      </c>
      <c r="E43" s="31">
        <f>E25+E41</f>
        <v>220999024.96999997</v>
      </c>
      <c r="F43" s="18"/>
      <c r="G43" s="21"/>
      <c r="H43" s="37"/>
      <c r="I43" s="29"/>
      <c r="J43" s="29"/>
      <c r="K43" s="20"/>
    </row>
    <row r="44" spans="1:11" ht="15" customHeight="1">
      <c r="A44" s="15"/>
      <c r="B44" s="27"/>
      <c r="C44" s="27"/>
      <c r="D44" s="29"/>
      <c r="E44" s="29"/>
      <c r="F44" s="18"/>
      <c r="G44" s="67" t="s">
        <v>45</v>
      </c>
      <c r="H44" s="67"/>
      <c r="I44" s="31">
        <f>SUM(I46:I48)</f>
        <v>122724162</v>
      </c>
      <c r="J44" s="31">
        <f>SUM(J46:J48)</f>
        <v>122724162</v>
      </c>
      <c r="K44" s="20"/>
    </row>
    <row r="45" spans="1:11" ht="6" customHeight="1">
      <c r="A45" s="15"/>
      <c r="B45" s="27"/>
      <c r="C45" s="27"/>
      <c r="D45" s="29"/>
      <c r="E45" s="29"/>
      <c r="F45" s="18"/>
      <c r="G45" s="27"/>
      <c r="H45" s="17"/>
      <c r="I45" s="26"/>
      <c r="J45" s="26"/>
      <c r="K45" s="20"/>
    </row>
    <row r="46" spans="1:11" ht="15" customHeight="1">
      <c r="A46" s="15"/>
      <c r="B46" s="27"/>
      <c r="C46" s="27"/>
      <c r="D46" s="29"/>
      <c r="E46" s="29"/>
      <c r="F46" s="18"/>
      <c r="G46" s="61" t="s">
        <v>46</v>
      </c>
      <c r="H46" s="61"/>
      <c r="I46" s="26">
        <v>0</v>
      </c>
      <c r="J46" s="26">
        <v>0</v>
      </c>
      <c r="K46" s="20"/>
    </row>
    <row r="47" spans="1:11" ht="15" customHeight="1">
      <c r="A47" s="15"/>
      <c r="B47" s="27"/>
      <c r="C47" s="86"/>
      <c r="D47" s="86"/>
      <c r="E47" s="29"/>
      <c r="F47" s="18"/>
      <c r="G47" s="61" t="s">
        <v>47</v>
      </c>
      <c r="H47" s="61"/>
      <c r="I47" s="26">
        <v>122724162</v>
      </c>
      <c r="J47" s="26">
        <v>122724162</v>
      </c>
      <c r="K47" s="20"/>
    </row>
    <row r="48" spans="1:11" ht="15" customHeight="1">
      <c r="A48" s="15"/>
      <c r="B48" s="27"/>
      <c r="C48" s="86"/>
      <c r="D48" s="86"/>
      <c r="E48" s="29"/>
      <c r="F48" s="18"/>
      <c r="G48" s="61" t="s">
        <v>48</v>
      </c>
      <c r="H48" s="61"/>
      <c r="I48" s="26">
        <v>0</v>
      </c>
      <c r="J48" s="26">
        <v>0</v>
      </c>
      <c r="K48" s="20"/>
    </row>
    <row r="49" spans="1:11" ht="15" customHeight="1">
      <c r="A49" s="15"/>
      <c r="B49" s="27"/>
      <c r="C49" s="86"/>
      <c r="D49" s="86"/>
      <c r="E49" s="29"/>
      <c r="F49" s="18"/>
      <c r="G49" s="27"/>
      <c r="H49" s="17"/>
      <c r="I49" s="29"/>
      <c r="J49" s="29"/>
      <c r="K49" s="20"/>
    </row>
    <row r="50" spans="1:11" ht="15" customHeight="1">
      <c r="A50" s="15"/>
      <c r="B50" s="27"/>
      <c r="C50" s="86"/>
      <c r="D50" s="86"/>
      <c r="E50" s="29"/>
      <c r="F50" s="18"/>
      <c r="G50" s="67" t="s">
        <v>49</v>
      </c>
      <c r="H50" s="67"/>
      <c r="I50" s="31">
        <f>SUM(I52:I56)</f>
        <v>106071415.88</v>
      </c>
      <c r="J50" s="31">
        <f>SUM(J52:J56)</f>
        <v>89405775.87</v>
      </c>
      <c r="K50" s="20"/>
    </row>
    <row r="51" spans="1:11" ht="8.25" customHeight="1">
      <c r="A51" s="15"/>
      <c r="B51" s="27"/>
      <c r="C51" s="86"/>
      <c r="D51" s="86"/>
      <c r="E51" s="29"/>
      <c r="F51" s="18"/>
      <c r="G51" s="21"/>
      <c r="H51" s="17"/>
      <c r="I51" s="38"/>
      <c r="J51" s="38"/>
      <c r="K51" s="20"/>
    </row>
    <row r="52" spans="1:11" ht="15" customHeight="1">
      <c r="A52" s="15"/>
      <c r="B52" s="27"/>
      <c r="C52" s="86"/>
      <c r="D52" s="86"/>
      <c r="E52" s="29"/>
      <c r="F52" s="18"/>
      <c r="G52" s="61" t="s">
        <v>50</v>
      </c>
      <c r="H52" s="61"/>
      <c r="I52" s="26">
        <v>16665640.01</v>
      </c>
      <c r="J52" s="58">
        <v>-3051767.16</v>
      </c>
      <c r="K52" s="20"/>
    </row>
    <row r="53" spans="1:11" ht="15" customHeight="1">
      <c r="A53" s="15"/>
      <c r="B53" s="27"/>
      <c r="C53" s="86"/>
      <c r="D53" s="86"/>
      <c r="E53" s="29"/>
      <c r="F53" s="18"/>
      <c r="G53" s="61" t="s">
        <v>51</v>
      </c>
      <c r="H53" s="61"/>
      <c r="I53" s="26">
        <v>89123206.49</v>
      </c>
      <c r="J53" s="26">
        <v>92174973.65</v>
      </c>
      <c r="K53" s="20"/>
    </row>
    <row r="54" spans="1:11" ht="15" customHeight="1">
      <c r="A54" s="15"/>
      <c r="B54" s="27"/>
      <c r="C54" s="86"/>
      <c r="D54" s="86"/>
      <c r="E54" s="29"/>
      <c r="F54" s="18"/>
      <c r="G54" s="61" t="s">
        <v>52</v>
      </c>
      <c r="H54" s="61"/>
      <c r="I54" s="26">
        <v>0</v>
      </c>
      <c r="J54" s="26">
        <v>0</v>
      </c>
      <c r="K54" s="20"/>
    </row>
    <row r="55" spans="1:11" ht="15" customHeight="1">
      <c r="A55" s="15"/>
      <c r="B55" s="27"/>
      <c r="C55" s="27"/>
      <c r="D55" s="29"/>
      <c r="E55" s="29"/>
      <c r="F55" s="18"/>
      <c r="G55" s="61" t="s">
        <v>53</v>
      </c>
      <c r="H55" s="61"/>
      <c r="I55" s="26">
        <v>0</v>
      </c>
      <c r="J55" s="26">
        <v>0</v>
      </c>
      <c r="K55" s="20"/>
    </row>
    <row r="56" spans="1:11" ht="21.75" customHeight="1">
      <c r="A56" s="15"/>
      <c r="B56" s="27"/>
      <c r="C56" s="27"/>
      <c r="D56" s="29"/>
      <c r="E56" s="29"/>
      <c r="F56" s="18"/>
      <c r="G56" s="61" t="s">
        <v>54</v>
      </c>
      <c r="H56" s="61"/>
      <c r="I56" s="26">
        <v>282569.38</v>
      </c>
      <c r="J56" s="26">
        <v>282569.38</v>
      </c>
      <c r="K56" s="20"/>
    </row>
    <row r="57" spans="1:11" ht="34.5" customHeight="1">
      <c r="A57" s="15"/>
      <c r="B57" s="27"/>
      <c r="C57" s="27"/>
      <c r="D57" s="29"/>
      <c r="F57" s="18"/>
      <c r="G57" s="67" t="s">
        <v>59</v>
      </c>
      <c r="H57" s="67"/>
      <c r="I57" s="31">
        <f>SUM(I59:I60)</f>
        <v>0</v>
      </c>
      <c r="J57" s="31">
        <f>SUM(J59:J60)</f>
        <v>0</v>
      </c>
      <c r="K57" s="20"/>
    </row>
    <row r="58" spans="1:11" ht="5.25" customHeight="1">
      <c r="A58" s="15"/>
      <c r="B58" s="27"/>
      <c r="C58" s="27"/>
      <c r="D58" s="29"/>
      <c r="E58" s="29"/>
      <c r="F58" s="18"/>
      <c r="G58" s="27"/>
      <c r="H58" s="17"/>
      <c r="I58" s="29"/>
      <c r="J58" s="29"/>
      <c r="K58" s="20"/>
    </row>
    <row r="59" spans="1:11" ht="15" customHeight="1">
      <c r="A59" s="15"/>
      <c r="B59" s="27"/>
      <c r="C59" s="27"/>
      <c r="D59" s="29"/>
      <c r="E59" s="29"/>
      <c r="F59" s="18"/>
      <c r="G59" s="61" t="s">
        <v>55</v>
      </c>
      <c r="H59" s="61"/>
      <c r="I59" s="26">
        <v>0</v>
      </c>
      <c r="J59" s="26">
        <v>0</v>
      </c>
      <c r="K59" s="20"/>
    </row>
    <row r="60" spans="1:11" ht="15" customHeight="1">
      <c r="A60" s="15"/>
      <c r="B60" s="27"/>
      <c r="C60" s="27"/>
      <c r="D60" s="29"/>
      <c r="E60" s="29"/>
      <c r="F60" s="18"/>
      <c r="G60" s="61" t="s">
        <v>56</v>
      </c>
      <c r="H60" s="61"/>
      <c r="I60" s="26">
        <v>0</v>
      </c>
      <c r="J60" s="26">
        <v>0</v>
      </c>
      <c r="K60" s="20"/>
    </row>
    <row r="61" spans="1:11" ht="15" customHeight="1">
      <c r="A61" s="15"/>
      <c r="B61" s="27"/>
      <c r="C61" s="27"/>
      <c r="D61" s="29"/>
      <c r="E61" s="29"/>
      <c r="F61" s="18"/>
      <c r="G61" s="27"/>
      <c r="H61" s="39"/>
      <c r="I61" s="29"/>
      <c r="J61" s="29"/>
      <c r="K61" s="20"/>
    </row>
    <row r="62" spans="1:11" ht="15" customHeight="1">
      <c r="A62" s="15"/>
      <c r="B62" s="27"/>
      <c r="C62" s="27"/>
      <c r="D62" s="29"/>
      <c r="E62" s="29"/>
      <c r="F62" s="18"/>
      <c r="G62" s="67" t="s">
        <v>57</v>
      </c>
      <c r="H62" s="67"/>
      <c r="I62" s="31">
        <f>I44+I50+I57</f>
        <v>228795577.88</v>
      </c>
      <c r="J62" s="31">
        <f>J44+J50+J57</f>
        <v>212129937.87</v>
      </c>
      <c r="K62" s="20"/>
    </row>
    <row r="63" spans="1:11" ht="15" customHeight="1">
      <c r="A63" s="15"/>
      <c r="B63" s="27"/>
      <c r="C63" s="27"/>
      <c r="D63" s="29"/>
      <c r="E63" s="29"/>
      <c r="F63" s="18"/>
      <c r="G63" s="27"/>
      <c r="H63" s="17"/>
      <c r="I63" s="29"/>
      <c r="J63" s="29"/>
      <c r="K63" s="20"/>
    </row>
    <row r="64" spans="1:11" ht="15">
      <c r="A64" s="15"/>
      <c r="B64" s="27"/>
      <c r="C64" s="27"/>
      <c r="D64" s="29"/>
      <c r="E64" s="29"/>
      <c r="F64" s="18"/>
      <c r="G64" s="67" t="s">
        <v>58</v>
      </c>
      <c r="H64" s="67"/>
      <c r="I64" s="31">
        <f>I39+I62</f>
        <v>234348977.79999998</v>
      </c>
      <c r="J64" s="31">
        <f>J39+J62</f>
        <v>220999024.88</v>
      </c>
      <c r="K64" s="20"/>
    </row>
    <row r="65" spans="1:11" ht="6" customHeight="1" thickBot="1">
      <c r="A65" s="40"/>
      <c r="B65" s="41"/>
      <c r="C65" s="41"/>
      <c r="D65" s="41"/>
      <c r="E65" s="41"/>
      <c r="F65" s="42"/>
      <c r="G65" s="41"/>
      <c r="H65" s="41"/>
      <c r="I65" s="41"/>
      <c r="J65" s="41"/>
      <c r="K65" s="43"/>
    </row>
    <row r="66" spans="2:10" ht="6" customHeight="1">
      <c r="B66" s="44"/>
      <c r="C66" s="45"/>
      <c r="D66" s="46"/>
      <c r="E66" s="46"/>
      <c r="G66" s="48"/>
      <c r="H66" s="45"/>
      <c r="I66" s="46"/>
      <c r="J66" s="46"/>
    </row>
    <row r="67" spans="2:10" ht="6" customHeight="1">
      <c r="B67" s="44"/>
      <c r="C67" s="45"/>
      <c r="D67" s="46"/>
      <c r="E67" s="46"/>
      <c r="G67" s="48"/>
      <c r="H67" s="45"/>
      <c r="I67" s="46"/>
      <c r="J67" s="46"/>
    </row>
    <row r="68" spans="2:10" ht="15" customHeight="1">
      <c r="B68" s="73" t="s">
        <v>60</v>
      </c>
      <c r="C68" s="73"/>
      <c r="D68" s="73"/>
      <c r="E68" s="73"/>
      <c r="F68" s="73"/>
      <c r="G68" s="73"/>
      <c r="H68" s="73"/>
      <c r="I68" s="73"/>
      <c r="J68" s="73"/>
    </row>
    <row r="69" spans="2:10" ht="49.5" customHeight="1">
      <c r="B69" s="44"/>
      <c r="C69" s="84"/>
      <c r="D69" s="84"/>
      <c r="E69" s="46"/>
      <c r="G69" s="85"/>
      <c r="H69" s="85"/>
      <c r="I69" s="46"/>
      <c r="J69" s="46"/>
    </row>
    <row r="70" spans="2:10" ht="21" customHeight="1">
      <c r="B70" s="49"/>
      <c r="C70" s="66"/>
      <c r="D70" s="66"/>
      <c r="E70" s="46"/>
      <c r="F70" s="50"/>
      <c r="G70" s="66"/>
      <c r="H70" s="66"/>
      <c r="I70" s="51"/>
      <c r="J70" s="46"/>
    </row>
    <row r="71" spans="2:10" ht="19.5" customHeight="1">
      <c r="B71" s="52"/>
      <c r="C71" s="65"/>
      <c r="D71" s="65"/>
      <c r="E71" s="53"/>
      <c r="F71" s="50"/>
      <c r="G71" s="65"/>
      <c r="H71" s="65"/>
      <c r="I71" s="51"/>
      <c r="J71" s="46"/>
    </row>
    <row r="75" spans="3:8" ht="12">
      <c r="C75" s="66"/>
      <c r="D75" s="66"/>
      <c r="G75" s="66"/>
      <c r="H75" s="66"/>
    </row>
    <row r="76" spans="3:8" ht="12">
      <c r="C76" s="65"/>
      <c r="D76" s="65"/>
      <c r="G76" s="65"/>
      <c r="H76" s="65"/>
    </row>
    <row r="77" ht="14.25">
      <c r="F77" s="54"/>
    </row>
    <row r="78" spans="9:10" ht="30.75" customHeight="1">
      <c r="I78" s="55"/>
      <c r="J78" s="55"/>
    </row>
    <row r="79" spans="9:10" ht="12">
      <c r="I79" s="56"/>
      <c r="J79" s="56"/>
    </row>
    <row r="80" spans="3:11" ht="14.25">
      <c r="C80" s="27"/>
      <c r="D80" s="27"/>
      <c r="E80" s="29"/>
      <c r="F80" s="29"/>
      <c r="G80" s="18"/>
      <c r="H80" s="28"/>
      <c r="I80" s="28"/>
      <c r="J80" s="57"/>
      <c r="K80" s="26"/>
    </row>
    <row r="81" spans="3:11" ht="14.25">
      <c r="C81" s="27"/>
      <c r="D81" s="27"/>
      <c r="E81" s="29"/>
      <c r="F81" s="29"/>
      <c r="G81" s="18"/>
      <c r="H81" s="28"/>
      <c r="I81" s="28"/>
      <c r="J81" s="57"/>
      <c r="K81" s="26"/>
    </row>
    <row r="82" spans="3:11" ht="14.25">
      <c r="C82" s="27"/>
      <c r="D82" s="27"/>
      <c r="E82" s="29"/>
      <c r="F82" s="29"/>
      <c r="G82" s="18"/>
      <c r="H82" s="28"/>
      <c r="I82" s="28"/>
      <c r="J82" s="57"/>
      <c r="K82" s="26"/>
    </row>
    <row r="83" spans="3:11" ht="14.25">
      <c r="C83" s="27"/>
      <c r="D83" s="27"/>
      <c r="E83" s="29"/>
      <c r="F83" s="29"/>
      <c r="G83" s="18"/>
      <c r="H83" s="28"/>
      <c r="I83" s="28"/>
      <c r="J83" s="57"/>
      <c r="K83" s="26"/>
    </row>
    <row r="84" spans="3:11" ht="14.25">
      <c r="C84" s="27"/>
      <c r="D84" s="27"/>
      <c r="E84" s="29"/>
      <c r="F84" s="29"/>
      <c r="G84" s="18"/>
      <c r="H84" s="28"/>
      <c r="I84" s="28"/>
      <c r="J84" s="57"/>
      <c r="K84" s="26"/>
    </row>
    <row r="85" spans="3:11" ht="14.25">
      <c r="C85" s="27"/>
      <c r="D85" s="27"/>
      <c r="E85" s="29"/>
      <c r="F85" s="29"/>
      <c r="G85" s="18"/>
      <c r="H85" s="28"/>
      <c r="I85" s="28"/>
      <c r="J85" s="57"/>
      <c r="K85" s="26"/>
    </row>
    <row r="86" spans="3:11" ht="14.25">
      <c r="C86" s="27"/>
      <c r="D86" s="27"/>
      <c r="E86" s="29"/>
      <c r="F86" s="29"/>
      <c r="G86" s="18"/>
      <c r="H86" s="27"/>
      <c r="I86" s="17"/>
      <c r="J86" s="29"/>
      <c r="K86" s="29"/>
    </row>
    <row r="87" spans="7:10" ht="14.25">
      <c r="G87" s="61"/>
      <c r="H87" s="61"/>
      <c r="I87" s="26"/>
      <c r="J87" s="26"/>
    </row>
    <row r="88" spans="7:10" ht="14.25">
      <c r="G88" s="61"/>
      <c r="H88" s="61"/>
      <c r="I88" s="26"/>
      <c r="J88" s="26"/>
    </row>
    <row r="89" spans="7:10" ht="14.25">
      <c r="G89" s="61"/>
      <c r="H89" s="61"/>
      <c r="I89" s="26"/>
      <c r="J89" s="26"/>
    </row>
    <row r="90" spans="7:10" ht="14.25">
      <c r="G90" s="61"/>
      <c r="H90" s="61"/>
      <c r="I90" s="26"/>
      <c r="J90" s="26"/>
    </row>
    <row r="91" spans="7:10" ht="14.25">
      <c r="G91" s="27"/>
      <c r="H91" s="17"/>
      <c r="I91" s="29"/>
      <c r="J91" s="29"/>
    </row>
  </sheetData>
  <sheetProtection formatCells="0" selectLockedCells="1"/>
  <mergeCells count="87">
    <mergeCell ref="G54:H54"/>
    <mergeCell ref="G69:H69"/>
    <mergeCell ref="C76:D76"/>
    <mergeCell ref="G76:H76"/>
    <mergeCell ref="B43:C43"/>
    <mergeCell ref="G62:H62"/>
    <mergeCell ref="G46:H46"/>
    <mergeCell ref="C47:D54"/>
    <mergeCell ref="G47:H47"/>
    <mergeCell ref="G48:H48"/>
    <mergeCell ref="G53:H53"/>
    <mergeCell ref="B41:C41"/>
    <mergeCell ref="G50:H50"/>
    <mergeCell ref="G55:H55"/>
    <mergeCell ref="G56:H56"/>
    <mergeCell ref="C75:D75"/>
    <mergeCell ref="G75:H75"/>
    <mergeCell ref="G57:H57"/>
    <mergeCell ref="G59:H59"/>
    <mergeCell ref="G60:H60"/>
    <mergeCell ref="C69:D69"/>
    <mergeCell ref="G52:H52"/>
    <mergeCell ref="B34:C34"/>
    <mergeCell ref="G34:H34"/>
    <mergeCell ref="B35:C35"/>
    <mergeCell ref="G35:H35"/>
    <mergeCell ref="B36:C36"/>
    <mergeCell ref="B37:C37"/>
    <mergeCell ref="G37:H37"/>
    <mergeCell ref="B38:C38"/>
    <mergeCell ref="G39:H39"/>
    <mergeCell ref="B31:C31"/>
    <mergeCell ref="G31:H31"/>
    <mergeCell ref="B32:C32"/>
    <mergeCell ref="G32:H32"/>
    <mergeCell ref="B33:C33"/>
    <mergeCell ref="G33:H33"/>
    <mergeCell ref="B30:C30"/>
    <mergeCell ref="G30:H30"/>
    <mergeCell ref="B21:C21"/>
    <mergeCell ref="G21:H21"/>
    <mergeCell ref="B22:C22"/>
    <mergeCell ref="G22:H22"/>
    <mergeCell ref="B23:C23"/>
    <mergeCell ref="G23:H23"/>
    <mergeCell ref="B25:C25"/>
    <mergeCell ref="G26:H26"/>
    <mergeCell ref="B28:C28"/>
    <mergeCell ref="G28:H28"/>
    <mergeCell ref="B18:C18"/>
    <mergeCell ref="G18:H18"/>
    <mergeCell ref="B19:C19"/>
    <mergeCell ref="G19:H19"/>
    <mergeCell ref="B20:C20"/>
    <mergeCell ref="G20:H20"/>
    <mergeCell ref="A1:K1"/>
    <mergeCell ref="A3:K3"/>
    <mergeCell ref="A4:K4"/>
    <mergeCell ref="A5:K5"/>
    <mergeCell ref="A6:K6"/>
    <mergeCell ref="A2:K2"/>
    <mergeCell ref="A9:A10"/>
    <mergeCell ref="B9:C10"/>
    <mergeCell ref="D9:E9"/>
    <mergeCell ref="F9:F10"/>
    <mergeCell ref="G9:H10"/>
    <mergeCell ref="G15:H15"/>
    <mergeCell ref="B13:C13"/>
    <mergeCell ref="G13:H13"/>
    <mergeCell ref="I9:K9"/>
    <mergeCell ref="J10:K10"/>
    <mergeCell ref="G44:H44"/>
    <mergeCell ref="G42:H42"/>
    <mergeCell ref="G64:H64"/>
    <mergeCell ref="B68:J68"/>
    <mergeCell ref="B15:C15"/>
    <mergeCell ref="B17:C17"/>
    <mergeCell ref="G17:H17"/>
    <mergeCell ref="G24:H24"/>
    <mergeCell ref="G70:H70"/>
    <mergeCell ref="C71:D71"/>
    <mergeCell ref="G71:H71"/>
    <mergeCell ref="G90:H90"/>
    <mergeCell ref="G87:H87"/>
    <mergeCell ref="G88:H88"/>
    <mergeCell ref="G89:H89"/>
    <mergeCell ref="C70:D70"/>
  </mergeCells>
  <conditionalFormatting sqref="C47:D54">
    <cfRule type="expression" priority="5" dxfId="2">
      <formula>$E$43&lt;&gt;$J$64</formula>
    </cfRule>
    <cfRule type="expression" priority="6" dxfId="2">
      <formula>$D$43&lt;&gt;$I$64</formula>
    </cfRule>
  </conditionalFormatting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50" r:id="rId2"/>
  <headerFooter>
    <oddFooter>&amp;CContable /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2023-10-18T18:23:41Z</cp:lastPrinted>
  <dcterms:created xsi:type="dcterms:W3CDTF">2015-01-30T23:15:20Z</dcterms:created>
  <dcterms:modified xsi:type="dcterms:W3CDTF">2023-10-27T13:26:10Z</dcterms:modified>
  <cp:category/>
  <cp:version/>
  <cp:contentType/>
  <cp:contentStatus/>
</cp:coreProperties>
</file>